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2010" sheetId="1" r:id="rId1"/>
  </sheets>
  <definedNames>
    <definedName name="_xlnm.Print_Area" localSheetId="0">КПК0112010!$A$1:$BQ$116</definedName>
  </definedNames>
  <calcPr calcId="152511"/>
</workbook>
</file>

<file path=xl/calcChain.xml><?xml version="1.0" encoding="utf-8"?>
<calcChain xmlns="http://schemas.openxmlformats.org/spreadsheetml/2006/main">
  <c r="BC43" i="1" l="1"/>
  <c r="AK43" i="1"/>
  <c r="BC42" i="1"/>
  <c r="AK42" i="1"/>
  <c r="BC41" i="1"/>
  <c r="AK41" i="1"/>
  <c r="BC40" i="1"/>
  <c r="AK40" i="1"/>
  <c r="BC39" i="1"/>
  <c r="AK39" i="1"/>
  <c r="BC38" i="1"/>
  <c r="AK38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<sst xmlns="http://schemas.openxmlformats.org/spreadsheetml/2006/main" count="161" uniqueCount="108">
  <si>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</si>
  <si>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</si>
  <si>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</si>
  <si>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</si>
  <si>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</si>
  <si>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</si>
  <si>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</si>
  <si>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</si>
  <si>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</si>
  <si>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</si>
  <si>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</si>
  <si>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</si>
  <si>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</si>
  <si>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</si>
  <si>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</si>
  <si>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</si>
  <si>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</si>
  <si>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</si>
  <si>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</si>
  <si>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</si>
  <si>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</si>
  <si>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</si>
  <si>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</si>
  <si>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</si>
  <si>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</si>
  <si>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</si>
  <si>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</si>
  <si>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</si>
  <si>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</si>
  <si>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</si>
  <si>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</si>
  <si>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</si>
  <si>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</si>
  <si>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</si>
  <si>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</si>
  <si>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</si>
  <si>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</si>
  <si>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</si>
  <si>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</si>
  <si>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</si>
  <si>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</si>
  <si>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</si>
  <si>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</si>
  <si>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</si>
  <si>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</si>
  <si>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</si>
  <si>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</si>
  <si>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</si>
  <si>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</si>
  <si>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</si>
  <si>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</si>
  <si>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</si>
  <si>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</si>
  <si>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</si>
  <si>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</si>
  <si>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</si>
  <si>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</si>
  <si>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</si>
  <si>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</si>
  <si>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</si>
  <si>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</si>
  <si>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</si>
  <si>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</si>
  <si>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</si>
  <si>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</si>
  <si>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</si>
  <si>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</si>
  <si>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</si>
  <si>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</si>
  <si>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</si>
  <si>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</si>
  <si>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вартість позицій</t>
  </si>
  <si>
    <t>середні витрати на одного психолога по підвищенню кваліфікації</t>
  </si>
  <si>
    <t>середні витрати на ремонт ендоскопа</t>
  </si>
  <si>
    <t>середні витрати на заплановане придбання основних засобів</t>
  </si>
  <si>
    <t>середня тривалість лікування в стаціонарі одного хворого</t>
  </si>
  <si>
    <t>завантаженість ліжкового фонду у звичайних стаціонарах</t>
  </si>
  <si>
    <t>рівень освоєння коштів по даним позиціям</t>
  </si>
  <si>
    <t>рівень витрат на одного психолога</t>
  </si>
  <si>
    <t>рівень витрат на ремонт 1 медобладнання</t>
  </si>
  <si>
    <t>рівень освоєння коштів на придбанняя діагностичного медобладнання</t>
  </si>
  <si>
    <t>зниження рівня захворюваності порівняно з попереднім роком</t>
  </si>
  <si>
    <t>рівень виявлення захворювань на ранніх стадіях</t>
  </si>
  <si>
    <t>Багатопрофільна стаціонарна медична допомога населенню</t>
  </si>
  <si>
    <t>Завдяки придбання нової якісної медичної апаратури було проведео більш якісне остеження хворих, встановлені діагнози на ранніх стадіях хвороб. Працює мобільна паліативна допомога.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</si>
  <si>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</si>
  <si>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</si>
  <si>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</si>
  <si>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</si>
  <si>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</si>
  <si>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</si>
  <si>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</si>
  <si>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</si>
  <si>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0112010</t>
  </si>
  <si>
    <t>0110000</t>
  </si>
  <si>
    <t>2010</t>
  </si>
  <si>
    <t>0731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</si>
  <si>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</si>
  <si>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</si>
  <si>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</si>
  <si>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</si>
  <si>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((8859,31/8859,31)+(42500/30336)+(125000/119600)+(1955000/1726012,5)+(8,5/8,5)+(255/255)) / 6 * 100 = 109,65</t>
  </si>
  <si>
    <t>'І(ефф.)баз = ((8,5/8,5)+(255/253)) / 2 * 100 = 100,4</t>
  </si>
  <si>
    <t>І(як.)звіт = ((100/71)+(100/96)+(100/88)+(3/3)+(1,5/1,5)) / 6 * 100 = 93,11</t>
  </si>
  <si>
    <t>I1 = 109,65 / 100,4 = 1,09</t>
  </si>
  <si>
    <t xml:space="preserve"> Оскільки І1 = 1,09, що відповідає критерію оцінки І1 &gt;= 1, то за цим параметром для даної програми нараховується 25 балів</t>
  </si>
  <si>
    <t>25</t>
  </si>
  <si>
    <t>109,65 + 93,11 + 25 =  227.76 -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</si>
</sst>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53</xdr:row>
          <xdr:rowOff>152400</xdr:rowOff>
        </xdr:from>
        <xdr:to>
          <xdr:col>17</xdr:col>
          <xdr:colOff>142875</xdr:colOff>
          <xdr:row>57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59</xdr:row>
          <xdr:rowOff>161925</xdr:rowOff>
        </xdr:from>
        <xdr:to>
          <xdr:col>15</xdr:col>
          <xdr:colOff>161925</xdr:colOff>
          <xdr:row>63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43</xdr:row>
          <xdr:rowOff>28575</xdr:rowOff>
        </xdr:from>
        <xdr:to>
          <xdr:col>29</xdr:col>
          <xdr:colOff>114300</xdr:colOff>
          <xdr:row>45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65</xdr:row>
          <xdr:rowOff>295275</xdr:rowOff>
        </xdr:from>
        <xdr:to>
          <xdr:col>18</xdr:col>
          <xdr:colOff>47625</xdr:colOff>
          <xdr:row>68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70</xdr:row>
          <xdr:rowOff>57150</xdr:rowOff>
        </xdr:from>
        <xdr:to>
          <xdr:col>7</xdr:col>
          <xdr:colOff>85725</xdr:colOff>
          <xdr:row>73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6"/>
  <sheetViews>
    <sheetView tabSelected="1" topLeftCell="A5" zoomScaleNormal="100" workbookViewId="0">
      <selection activeCell="A64" sqref="A64:BH6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91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85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86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94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86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93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95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96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83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90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8859.31</v>
      </c>
      <c r="AR30" s="71"/>
      <c r="AS30" s="71"/>
      <c r="AT30" s="71"/>
      <c r="AU30" s="71"/>
      <c r="AV30" s="71"/>
      <c r="AW30" s="71">
        <v>8859.31</v>
      </c>
      <c r="AX30" s="71"/>
      <c r="AY30" s="71"/>
      <c r="AZ30" s="71"/>
      <c r="BA30" s="71"/>
      <c r="BB30" s="71"/>
      <c r="BC30" s="83">
        <f>IF(BI30 = -1,(IF(AW30=0,0,AQ30/AW30)),(IF(AQ30=0,0,AW30/AQ30)))</f>
        <v>1</v>
      </c>
      <c r="BD30" s="83"/>
      <c r="BE30" s="83"/>
      <c r="BF30" s="83"/>
      <c r="BG30" s="83"/>
      <c r="BH30" s="83"/>
      <c r="BI30" s="45">
        <v>0</v>
      </c>
      <c r="CA30" s="1" t="s">
        <v>38</v>
      </c>
    </row>
    <row r="31" spans="1:79" ht="1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42500</v>
      </c>
      <c r="AR31" s="71"/>
      <c r="AS31" s="71"/>
      <c r="AT31" s="71"/>
      <c r="AU31" s="71"/>
      <c r="AV31" s="71"/>
      <c r="AW31" s="71">
        <v>30336</v>
      </c>
      <c r="AX31" s="71"/>
      <c r="AY31" s="71"/>
      <c r="AZ31" s="71"/>
      <c r="BA31" s="71"/>
      <c r="BB31" s="71"/>
      <c r="BC31" s="83">
        <f>IF(BI31 = -1,(IF(AW31=0,0,AQ31/AW31)),(IF(AQ31=0,0,AW31/AQ31)))</f>
        <v>1.4009757383966244</v>
      </c>
      <c r="BD31" s="83"/>
      <c r="BE31" s="83"/>
      <c r="BF31" s="83"/>
      <c r="BG31" s="83"/>
      <c r="BH31" s="83"/>
      <c r="BI31" s="45">
        <v>-1</v>
      </c>
    </row>
    <row r="32" spans="1:79" ht="15" customHeight="1" x14ac:dyDescent="0.2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IF(BI32 = -1, (IF(AE32=0,0,Y32/AE32)),(IF(Y32=0,0,AE32/Y32)))</f>
        <v>0</v>
      </c>
      <c r="AL32" s="83"/>
      <c r="AM32" s="83"/>
      <c r="AN32" s="83"/>
      <c r="AO32" s="83"/>
      <c r="AP32" s="83"/>
      <c r="AQ32" s="71">
        <v>125000</v>
      </c>
      <c r="AR32" s="71"/>
      <c r="AS32" s="71"/>
      <c r="AT32" s="71"/>
      <c r="AU32" s="71"/>
      <c r="AV32" s="71"/>
      <c r="AW32" s="71">
        <v>119600</v>
      </c>
      <c r="AX32" s="71"/>
      <c r="AY32" s="71"/>
      <c r="AZ32" s="71"/>
      <c r="BA32" s="71"/>
      <c r="BB32" s="71"/>
      <c r="BC32" s="83">
        <f>IF(BI32 = -1,(IF(AW32=0,0,AQ32/AW32)),(IF(AQ32=0,0,AW32/AQ32)))</f>
        <v>1.0451505016722409</v>
      </c>
      <c r="BD32" s="83"/>
      <c r="BE32" s="83"/>
      <c r="BF32" s="83"/>
      <c r="BG32" s="83"/>
      <c r="BH32" s="83"/>
      <c r="BI32" s="45">
        <v>-1</v>
      </c>
    </row>
    <row r="33" spans="1:100" ht="15" customHeight="1" x14ac:dyDescent="0.2">
      <c r="A33" s="67"/>
      <c r="B33" s="67"/>
      <c r="C33" s="107" t="s">
        <v>74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IF(BI33 = -1, (IF(AE33=0,0,Y33/AE33)),(IF(Y33=0,0,AE33/Y33)))</f>
        <v>0</v>
      </c>
      <c r="AL33" s="83"/>
      <c r="AM33" s="83"/>
      <c r="AN33" s="83"/>
      <c r="AO33" s="83"/>
      <c r="AP33" s="83"/>
      <c r="AQ33" s="71">
        <v>1955000</v>
      </c>
      <c r="AR33" s="71"/>
      <c r="AS33" s="71"/>
      <c r="AT33" s="71"/>
      <c r="AU33" s="71"/>
      <c r="AV33" s="71"/>
      <c r="AW33" s="71">
        <v>1726012.5</v>
      </c>
      <c r="AX33" s="71"/>
      <c r="AY33" s="71"/>
      <c r="AZ33" s="71"/>
      <c r="BA33" s="71"/>
      <c r="BB33" s="71"/>
      <c r="BC33" s="83">
        <f>IF(BI33 = -1,(IF(AW33=0,0,AQ33/AW33)),(IF(AQ33=0,0,AW33/AQ33)))</f>
        <v>1.1326685061666704</v>
      </c>
      <c r="BD33" s="83"/>
      <c r="BE33" s="83"/>
      <c r="BF33" s="83"/>
      <c r="BG33" s="83"/>
      <c r="BH33" s="83"/>
      <c r="BI33" s="45">
        <v>-1</v>
      </c>
    </row>
    <row r="34" spans="1:100" ht="15" customHeight="1" x14ac:dyDescent="0.2">
      <c r="A34" s="67"/>
      <c r="B34" s="67"/>
      <c r="C34" s="107" t="s">
        <v>75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8.5</v>
      </c>
      <c r="Z34" s="71"/>
      <c r="AA34" s="71"/>
      <c r="AB34" s="71"/>
      <c r="AC34" s="71"/>
      <c r="AD34" s="71"/>
      <c r="AE34" s="71">
        <v>8.5</v>
      </c>
      <c r="AF34" s="71"/>
      <c r="AG34" s="71"/>
      <c r="AH34" s="71"/>
      <c r="AI34" s="71"/>
      <c r="AJ34" s="71"/>
      <c r="AK34" s="83">
        <f>IF(BI34 = -1, (IF(AE34=0,0,Y34/AE34)),(IF(Y34=0,0,AE34/Y34)))</f>
        <v>1</v>
      </c>
      <c r="AL34" s="83"/>
      <c r="AM34" s="83"/>
      <c r="AN34" s="83"/>
      <c r="AO34" s="83"/>
      <c r="AP34" s="83"/>
      <c r="AQ34" s="71">
        <v>8.5</v>
      </c>
      <c r="AR34" s="71"/>
      <c r="AS34" s="71"/>
      <c r="AT34" s="71"/>
      <c r="AU34" s="71"/>
      <c r="AV34" s="71"/>
      <c r="AW34" s="71">
        <v>8.5</v>
      </c>
      <c r="AX34" s="71"/>
      <c r="AY34" s="71"/>
      <c r="AZ34" s="71"/>
      <c r="BA34" s="71"/>
      <c r="BB34" s="71"/>
      <c r="BC34" s="83">
        <f>IF(BI34 = -1,(IF(AW34=0,0,AQ34/AW34)),(IF(AQ34=0,0,AW34/AQ34)))</f>
        <v>1</v>
      </c>
      <c r="BD34" s="83"/>
      <c r="BE34" s="83"/>
      <c r="BF34" s="83"/>
      <c r="BG34" s="83"/>
      <c r="BH34" s="83"/>
      <c r="BI34" s="45">
        <v>1</v>
      </c>
    </row>
    <row r="35" spans="1:100" ht="15" customHeight="1" x14ac:dyDescent="0.2">
      <c r="A35" s="67"/>
      <c r="B35" s="67"/>
      <c r="C35" s="107" t="s">
        <v>76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253</v>
      </c>
      <c r="Z35" s="71"/>
      <c r="AA35" s="71"/>
      <c r="AB35" s="71"/>
      <c r="AC35" s="71"/>
      <c r="AD35" s="71"/>
      <c r="AE35" s="71">
        <v>255</v>
      </c>
      <c r="AF35" s="71"/>
      <c r="AG35" s="71"/>
      <c r="AH35" s="71"/>
      <c r="AI35" s="71"/>
      <c r="AJ35" s="71"/>
      <c r="AK35" s="83">
        <f>IF(BI35 = -1, (IF(AE35=0,0,Y35/AE35)),(IF(Y35=0,0,AE35/Y35)))</f>
        <v>1.0079051383399209</v>
      </c>
      <c r="AL35" s="83"/>
      <c r="AM35" s="83"/>
      <c r="AN35" s="83"/>
      <c r="AO35" s="83"/>
      <c r="AP35" s="83"/>
      <c r="AQ35" s="71">
        <v>255</v>
      </c>
      <c r="AR35" s="71"/>
      <c r="AS35" s="71"/>
      <c r="AT35" s="71"/>
      <c r="AU35" s="71"/>
      <c r="AV35" s="71"/>
      <c r="AW35" s="71">
        <v>255</v>
      </c>
      <c r="AX35" s="71"/>
      <c r="AY35" s="71"/>
      <c r="AZ35" s="71"/>
      <c r="BA35" s="71"/>
      <c r="BB35" s="71"/>
      <c r="BC35" s="83">
        <f>IF(BI35 = -1,(IF(AW35=0,0,AQ35/AW35)),(IF(AQ35=0,0,AW35/AQ35)))</f>
        <v>1</v>
      </c>
      <c r="BD35" s="83"/>
      <c r="BE35" s="83"/>
      <c r="BF35" s="83"/>
      <c r="BG35" s="83"/>
      <c r="BH35" s="83"/>
      <c r="BI35" s="45">
        <v>1</v>
      </c>
    </row>
    <row r="36" spans="1:100" ht="17.25" customHeight="1" x14ac:dyDescent="0.2">
      <c r="A36" s="80" t="s">
        <v>27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2"/>
      <c r="BI36" s="45"/>
    </row>
    <row r="37" spans="1:100" ht="18" hidden="1" customHeight="1" x14ac:dyDescent="0.2">
      <c r="A37" s="68" t="s">
        <v>4</v>
      </c>
      <c r="B37" s="68"/>
      <c r="C37" s="78" t="s">
        <v>5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66" t="s">
        <v>33</v>
      </c>
      <c r="Z37" s="72"/>
      <c r="AA37" s="72"/>
      <c r="AB37" s="72"/>
      <c r="AC37" s="72"/>
      <c r="AD37" s="72"/>
      <c r="AE37" s="66" t="s">
        <v>34</v>
      </c>
      <c r="AF37" s="72"/>
      <c r="AG37" s="72"/>
      <c r="AH37" s="72"/>
      <c r="AI37" s="72"/>
      <c r="AJ37" s="72"/>
      <c r="AK37" s="84" t="s">
        <v>69</v>
      </c>
      <c r="AL37" s="84"/>
      <c r="AM37" s="84"/>
      <c r="AN37" s="84"/>
      <c r="AO37" s="84"/>
      <c r="AP37" s="84"/>
      <c r="AQ37" s="66" t="s">
        <v>35</v>
      </c>
      <c r="AR37" s="75"/>
      <c r="AS37" s="75"/>
      <c r="AT37" s="75"/>
      <c r="AU37" s="75"/>
      <c r="AV37" s="75"/>
      <c r="AW37" s="66" t="s">
        <v>36</v>
      </c>
      <c r="AX37" s="59"/>
      <c r="AY37" s="59"/>
      <c r="AZ37" s="59"/>
      <c r="BA37" s="59"/>
      <c r="BB37" s="59"/>
      <c r="BC37" s="86" t="s">
        <v>70</v>
      </c>
      <c r="BD37" s="86"/>
      <c r="BE37" s="86"/>
      <c r="BF37" s="86"/>
      <c r="BG37" s="86"/>
      <c r="BH37" s="86"/>
      <c r="BI37" s="45" t="s">
        <v>68</v>
      </c>
      <c r="CA37" s="1" t="s">
        <v>39</v>
      </c>
    </row>
    <row r="38" spans="1:100" s="42" customFormat="1" ht="12.75" customHeight="1" x14ac:dyDescent="0.2">
      <c r="A38" s="67"/>
      <c r="B38" s="67"/>
      <c r="C38" s="107" t="s">
        <v>77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1"/>
      <c r="Y38" s="71">
        <v>0</v>
      </c>
      <c r="Z38" s="71"/>
      <c r="AA38" s="71"/>
      <c r="AB38" s="71"/>
      <c r="AC38" s="71"/>
      <c r="AD38" s="71"/>
      <c r="AE38" s="71">
        <v>0</v>
      </c>
      <c r="AF38" s="71"/>
      <c r="AG38" s="71"/>
      <c r="AH38" s="71"/>
      <c r="AI38" s="71"/>
      <c r="AJ38" s="71"/>
      <c r="AK38" s="83">
        <f>IF(BI38 = -1, (IF(AE38=0,0,Y38/AE38)),(IF(Y38=0,0,AE38/Y38)))</f>
        <v>0</v>
      </c>
      <c r="AL38" s="83"/>
      <c r="AM38" s="83"/>
      <c r="AN38" s="83"/>
      <c r="AO38" s="83"/>
      <c r="AP38" s="83"/>
      <c r="AQ38" s="71">
        <v>98</v>
      </c>
      <c r="AR38" s="71"/>
      <c r="AS38" s="71"/>
      <c r="AT38" s="71"/>
      <c r="AU38" s="71"/>
      <c r="AV38" s="71"/>
      <c r="AW38" s="71">
        <v>0</v>
      </c>
      <c r="AX38" s="71"/>
      <c r="AY38" s="71"/>
      <c r="AZ38" s="71"/>
      <c r="BA38" s="71"/>
      <c r="BB38" s="71"/>
      <c r="BC38" s="83">
        <f>IF(BI38 = -1,(IF(AW38=0,0,AQ38/AW38)),(IF(AQ38=0,0,AW38/AQ38)))</f>
        <v>0</v>
      </c>
      <c r="BD38" s="83"/>
      <c r="BE38" s="83"/>
      <c r="BF38" s="83"/>
      <c r="BG38" s="83"/>
      <c r="BH38" s="83"/>
      <c r="BI38" s="46">
        <v>-1</v>
      </c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 t="s">
        <v>40</v>
      </c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</row>
    <row r="39" spans="1:100" s="5" customFormat="1" ht="15" customHeight="1" x14ac:dyDescent="0.2">
      <c r="A39" s="67"/>
      <c r="B39" s="67"/>
      <c r="C39" s="107" t="s">
        <v>78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1"/>
      <c r="Y39" s="71">
        <v>0</v>
      </c>
      <c r="Z39" s="71"/>
      <c r="AA39" s="71"/>
      <c r="AB39" s="71"/>
      <c r="AC39" s="71"/>
      <c r="AD39" s="71"/>
      <c r="AE39" s="71">
        <v>0</v>
      </c>
      <c r="AF39" s="71"/>
      <c r="AG39" s="71"/>
      <c r="AH39" s="71"/>
      <c r="AI39" s="71"/>
      <c r="AJ39" s="71"/>
      <c r="AK39" s="83">
        <f>IF(BI39 = -1, (IF(AE39=0,0,Y39/AE39)),(IF(Y39=0,0,AE39/Y39)))</f>
        <v>0</v>
      </c>
      <c r="AL39" s="83"/>
      <c r="AM39" s="83"/>
      <c r="AN39" s="83"/>
      <c r="AO39" s="83"/>
      <c r="AP39" s="83"/>
      <c r="AQ39" s="71">
        <v>100</v>
      </c>
      <c r="AR39" s="71"/>
      <c r="AS39" s="71"/>
      <c r="AT39" s="71"/>
      <c r="AU39" s="71"/>
      <c r="AV39" s="71"/>
      <c r="AW39" s="71">
        <v>71</v>
      </c>
      <c r="AX39" s="71"/>
      <c r="AY39" s="71"/>
      <c r="AZ39" s="71"/>
      <c r="BA39" s="71"/>
      <c r="BB39" s="71"/>
      <c r="BC39" s="83">
        <f>IF(BI39 = -1,(IF(AW39=0,0,AQ39/AW39)),(IF(AQ39=0,0,AW39/AQ39)))</f>
        <v>1.408450704225352</v>
      </c>
      <c r="BD39" s="83"/>
      <c r="BE39" s="83"/>
      <c r="BF39" s="83"/>
      <c r="BG39" s="83"/>
      <c r="BH39" s="83"/>
      <c r="BI39" s="46">
        <v>-1</v>
      </c>
    </row>
    <row r="40" spans="1:100" s="5" customFormat="1" ht="15" customHeight="1" x14ac:dyDescent="0.2">
      <c r="A40" s="67"/>
      <c r="B40" s="67"/>
      <c r="C40" s="107" t="s">
        <v>79</v>
      </c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1"/>
      <c r="Y40" s="71">
        <v>0</v>
      </c>
      <c r="Z40" s="71"/>
      <c r="AA40" s="71"/>
      <c r="AB40" s="71"/>
      <c r="AC40" s="71"/>
      <c r="AD40" s="71"/>
      <c r="AE40" s="71">
        <v>0</v>
      </c>
      <c r="AF40" s="71"/>
      <c r="AG40" s="71"/>
      <c r="AH40" s="71"/>
      <c r="AI40" s="71"/>
      <c r="AJ40" s="71"/>
      <c r="AK40" s="83">
        <f>IF(BI40 = -1, (IF(AE40=0,0,Y40/AE40)),(IF(Y40=0,0,AE40/Y40)))</f>
        <v>0</v>
      </c>
      <c r="AL40" s="83"/>
      <c r="AM40" s="83"/>
      <c r="AN40" s="83"/>
      <c r="AO40" s="83"/>
      <c r="AP40" s="83"/>
      <c r="AQ40" s="71">
        <v>100</v>
      </c>
      <c r="AR40" s="71"/>
      <c r="AS40" s="71"/>
      <c r="AT40" s="71"/>
      <c r="AU40" s="71"/>
      <c r="AV40" s="71"/>
      <c r="AW40" s="71">
        <v>96</v>
      </c>
      <c r="AX40" s="71"/>
      <c r="AY40" s="71"/>
      <c r="AZ40" s="71"/>
      <c r="BA40" s="71"/>
      <c r="BB40" s="71"/>
      <c r="BC40" s="83">
        <f>IF(BI40 = -1,(IF(AW40=0,0,AQ40/AW40)),(IF(AQ40=0,0,AW40/AQ40)))</f>
        <v>1.0416666666666667</v>
      </c>
      <c r="BD40" s="83"/>
      <c r="BE40" s="83"/>
      <c r="BF40" s="83"/>
      <c r="BG40" s="83"/>
      <c r="BH40" s="83"/>
      <c r="BI40" s="46">
        <v>-1</v>
      </c>
    </row>
    <row r="41" spans="1:100" s="5" customFormat="1" ht="15" customHeight="1" x14ac:dyDescent="0.2">
      <c r="A41" s="67"/>
      <c r="B41" s="67"/>
      <c r="C41" s="107" t="s">
        <v>80</v>
      </c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1"/>
      <c r="Y41" s="71">
        <v>0</v>
      </c>
      <c r="Z41" s="71"/>
      <c r="AA41" s="71"/>
      <c r="AB41" s="71"/>
      <c r="AC41" s="71"/>
      <c r="AD41" s="71"/>
      <c r="AE41" s="71">
        <v>0</v>
      </c>
      <c r="AF41" s="71"/>
      <c r="AG41" s="71"/>
      <c r="AH41" s="71"/>
      <c r="AI41" s="71"/>
      <c r="AJ41" s="71"/>
      <c r="AK41" s="83">
        <f>IF(BI41 = -1, (IF(AE41=0,0,Y41/AE41)),(IF(Y41=0,0,AE41/Y41)))</f>
        <v>0</v>
      </c>
      <c r="AL41" s="83"/>
      <c r="AM41" s="83"/>
      <c r="AN41" s="83"/>
      <c r="AO41" s="83"/>
      <c r="AP41" s="83"/>
      <c r="AQ41" s="71">
        <v>100</v>
      </c>
      <c r="AR41" s="71"/>
      <c r="AS41" s="71"/>
      <c r="AT41" s="71"/>
      <c r="AU41" s="71"/>
      <c r="AV41" s="71"/>
      <c r="AW41" s="71">
        <v>88</v>
      </c>
      <c r="AX41" s="71"/>
      <c r="AY41" s="71"/>
      <c r="AZ41" s="71"/>
      <c r="BA41" s="71"/>
      <c r="BB41" s="71"/>
      <c r="BC41" s="83">
        <f>IF(BI41 = -1,(IF(AW41=0,0,AQ41/AW41)),(IF(AQ41=0,0,AW41/AQ41)))</f>
        <v>1.1363636363636365</v>
      </c>
      <c r="BD41" s="83"/>
      <c r="BE41" s="83"/>
      <c r="BF41" s="83"/>
      <c r="BG41" s="83"/>
      <c r="BH41" s="83"/>
      <c r="BI41" s="46">
        <v>-1</v>
      </c>
    </row>
    <row r="42" spans="1:100" s="5" customFormat="1" ht="15" customHeight="1" x14ac:dyDescent="0.2">
      <c r="A42" s="67"/>
      <c r="B42" s="67"/>
      <c r="C42" s="107" t="s">
        <v>81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1"/>
      <c r="Y42" s="71">
        <v>3</v>
      </c>
      <c r="Z42" s="71"/>
      <c r="AA42" s="71"/>
      <c r="AB42" s="71"/>
      <c r="AC42" s="71"/>
      <c r="AD42" s="71"/>
      <c r="AE42" s="71">
        <v>3</v>
      </c>
      <c r="AF42" s="71"/>
      <c r="AG42" s="71"/>
      <c r="AH42" s="71"/>
      <c r="AI42" s="71"/>
      <c r="AJ42" s="71"/>
      <c r="AK42" s="83">
        <f>IF(BI42 = -1, (IF(AE42=0,0,Y42/AE42)),(IF(Y42=0,0,AE42/Y42)))</f>
        <v>1</v>
      </c>
      <c r="AL42" s="83"/>
      <c r="AM42" s="83"/>
      <c r="AN42" s="83"/>
      <c r="AO42" s="83"/>
      <c r="AP42" s="83"/>
      <c r="AQ42" s="71">
        <v>3</v>
      </c>
      <c r="AR42" s="71"/>
      <c r="AS42" s="71"/>
      <c r="AT42" s="71"/>
      <c r="AU42" s="71"/>
      <c r="AV42" s="71"/>
      <c r="AW42" s="71">
        <v>3</v>
      </c>
      <c r="AX42" s="71"/>
      <c r="AY42" s="71"/>
      <c r="AZ42" s="71"/>
      <c r="BA42" s="71"/>
      <c r="BB42" s="71"/>
      <c r="BC42" s="83">
        <f>IF(BI42 = -1,(IF(AW42=0,0,AQ42/AW42)),(IF(AQ42=0,0,AW42/AQ42)))</f>
        <v>1</v>
      </c>
      <c r="BD42" s="83"/>
      <c r="BE42" s="83"/>
      <c r="BF42" s="83"/>
      <c r="BG42" s="83"/>
      <c r="BH42" s="83"/>
      <c r="BI42" s="46">
        <v>1</v>
      </c>
    </row>
    <row r="43" spans="1:100" s="5" customFormat="1" ht="15" customHeight="1" x14ac:dyDescent="0.2">
      <c r="A43" s="67"/>
      <c r="B43" s="67"/>
      <c r="C43" s="107" t="s">
        <v>82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1"/>
      <c r="Y43" s="71">
        <v>1.5</v>
      </c>
      <c r="Z43" s="71"/>
      <c r="AA43" s="71"/>
      <c r="AB43" s="71"/>
      <c r="AC43" s="71"/>
      <c r="AD43" s="71"/>
      <c r="AE43" s="71">
        <v>1.5</v>
      </c>
      <c r="AF43" s="71"/>
      <c r="AG43" s="71"/>
      <c r="AH43" s="71"/>
      <c r="AI43" s="71"/>
      <c r="AJ43" s="71"/>
      <c r="AK43" s="83">
        <f>IF(BI43 = -1, (IF(AE43=0,0,Y43/AE43)),(IF(Y43=0,0,AE43/Y43)))</f>
        <v>1</v>
      </c>
      <c r="AL43" s="83"/>
      <c r="AM43" s="83"/>
      <c r="AN43" s="83"/>
      <c r="AO43" s="83"/>
      <c r="AP43" s="83"/>
      <c r="AQ43" s="71">
        <v>1.5</v>
      </c>
      <c r="AR43" s="71"/>
      <c r="AS43" s="71"/>
      <c r="AT43" s="71"/>
      <c r="AU43" s="71"/>
      <c r="AV43" s="71"/>
      <c r="AW43" s="71">
        <v>1.5</v>
      </c>
      <c r="AX43" s="71"/>
      <c r="AY43" s="71"/>
      <c r="AZ43" s="71"/>
      <c r="BA43" s="71"/>
      <c r="BB43" s="71"/>
      <c r="BC43" s="83">
        <f>IF(BI43 = -1,(IF(AW43=0,0,AQ43/AW43)),(IF(AQ43=0,0,AW43/AQ43)))</f>
        <v>1</v>
      </c>
      <c r="BD43" s="83"/>
      <c r="BE43" s="83"/>
      <c r="BF43" s="83"/>
      <c r="BG43" s="83"/>
      <c r="BH43" s="83"/>
      <c r="BI43" s="46">
        <v>1</v>
      </c>
    </row>
    <row r="44" spans="1:100" s="5" customFormat="1" ht="15" customHeight="1" x14ac:dyDescent="0.2"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ht="15" customHeight="1" x14ac:dyDescent="0.2">
      <c r="A45" s="69" t="s">
        <v>41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ht="15" customHeight="1" x14ac:dyDescent="0.2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ht="15.75" customHeight="1" x14ac:dyDescent="0.2">
      <c r="A47" s="117" t="s">
        <v>97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CA47" s="1" t="s">
        <v>52</v>
      </c>
    </row>
    <row r="48" spans="1:100" ht="9" customHeight="1" x14ac:dyDescent="0.2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  <c r="CA48" s="1" t="s">
        <v>52</v>
      </c>
    </row>
    <row r="49" spans="1:79" ht="15" customHeight="1" x14ac:dyDescent="0.25">
      <c r="A49" s="89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1"/>
      <c r="Y49" s="92" t="s">
        <v>44</v>
      </c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4"/>
      <c r="AL49" s="95" t="s">
        <v>45</v>
      </c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7"/>
      <c r="CA49" s="1" t="s">
        <v>52</v>
      </c>
    </row>
    <row r="50" spans="1:79" ht="15.75" customHeight="1" x14ac:dyDescent="0.2">
      <c r="A50" s="98" t="s">
        <v>46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100"/>
      <c r="Y50" s="101" t="s">
        <v>49</v>
      </c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3"/>
      <c r="AL50" s="127" t="s">
        <v>98</v>
      </c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9"/>
      <c r="CA50" s="1" t="s">
        <v>52</v>
      </c>
    </row>
    <row r="51" spans="1:79" ht="15.75" customHeight="1" x14ac:dyDescent="0.2">
      <c r="A51" s="98" t="s">
        <v>47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100"/>
      <c r="Y51" s="101" t="s">
        <v>50</v>
      </c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3"/>
      <c r="AL51" s="127" t="s">
        <v>99</v>
      </c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9"/>
      <c r="CA51" s="1" t="s">
        <v>52</v>
      </c>
    </row>
    <row r="52" spans="1:79" ht="15.75" customHeight="1" x14ac:dyDescent="0.2">
      <c r="A52" s="98" t="s">
        <v>48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100"/>
      <c r="Y52" s="101" t="s">
        <v>51</v>
      </c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3"/>
      <c r="AL52" s="127" t="s">
        <v>100</v>
      </c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9"/>
      <c r="CA52" s="1" t="s">
        <v>52</v>
      </c>
    </row>
    <row r="53" spans="1:79" ht="15" customHeight="1" x14ac:dyDescent="0.2">
      <c r="A53" s="29"/>
      <c r="B53" s="29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2"/>
      <c r="Z53" s="32"/>
      <c r="AA53" s="32"/>
      <c r="AB53" s="32"/>
      <c r="AC53" s="32"/>
      <c r="AD53" s="32"/>
      <c r="AE53" s="33"/>
      <c r="AF53" s="32"/>
      <c r="AG53" s="32"/>
      <c r="AH53" s="32"/>
      <c r="AI53" s="32"/>
      <c r="AJ53" s="32"/>
      <c r="AK53" s="34"/>
      <c r="AL53" s="34"/>
      <c r="AM53" s="34"/>
      <c r="AN53" s="34"/>
      <c r="AO53" s="34"/>
      <c r="AP53" s="34"/>
      <c r="AQ53" s="35"/>
      <c r="AR53" s="32"/>
      <c r="AS53" s="32"/>
      <c r="AT53" s="32"/>
      <c r="AU53" s="32"/>
      <c r="AV53" s="32"/>
      <c r="AW53" s="33"/>
      <c r="AX53" s="36"/>
      <c r="AY53" s="36"/>
      <c r="AZ53" s="36"/>
      <c r="BA53" s="36"/>
      <c r="BB53" s="36"/>
      <c r="BC53" s="37"/>
      <c r="BD53" s="37"/>
      <c r="BE53" s="37"/>
      <c r="BF53" s="37"/>
      <c r="BG53" s="37"/>
      <c r="BH53" s="37"/>
    </row>
    <row r="54" spans="1:79" s="38" customFormat="1" ht="15.75" x14ac:dyDescent="0.25">
      <c r="B54" s="38" t="s">
        <v>28</v>
      </c>
    </row>
    <row r="55" spans="1:79" s="38" customFormat="1" ht="48.75" customHeight="1" x14ac:dyDescent="0.25">
      <c r="B55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</row>
    <row r="56" spans="1:79" s="38" customFormat="1" ht="1.5" hidden="1" customHeight="1" x14ac:dyDescent="0.25"/>
    <row r="57" spans="1:79" s="38" customFormat="1" ht="1.5" hidden="1" customHeight="1" x14ac:dyDescent="0.25"/>
    <row r="58" spans="1:79" s="38" customFormat="1" ht="35.25" customHeight="1" x14ac:dyDescent="0.25">
      <c r="A58" s="128" t="s">
        <v>101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</row>
    <row r="59" spans="1:79" s="38" customFormat="1" ht="15.75" x14ac:dyDescent="0.25"/>
    <row r="60" spans="1:79" s="38" customFormat="1" ht="15.75" x14ac:dyDescent="0.25">
      <c r="B60" s="38" t="s">
        <v>29</v>
      </c>
    </row>
    <row r="61" spans="1:79" s="38" customFormat="1" ht="15.75" x14ac:dyDescent="0.25"/>
    <row r="62" spans="1:79" s="38" customFormat="1" ht="15.75" x14ac:dyDescent="0.25"/>
    <row r="63" spans="1:79" s="38" customFormat="1" ht="15.75" x14ac:dyDescent="0.25"/>
    <row r="64" spans="1:79" s="38" customFormat="1" ht="30.75" customHeight="1" x14ac:dyDescent="0.25">
      <c r="A64" s="128" t="s">
        <v>103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</row>
    <row r="65" spans="1:60" s="38" customFormat="1" ht="15.75" x14ac:dyDescent="0.25"/>
    <row r="66" spans="1:60" s="38" customFormat="1" ht="24.75" customHeight="1" x14ac:dyDescent="0.25">
      <c r="B66" s="87" t="s">
        <v>30</v>
      </c>
      <c r="C66" s="87"/>
      <c r="D66" s="87"/>
      <c r="E66" s="87"/>
      <c r="F66" s="87"/>
      <c r="G66" s="87"/>
      <c r="H66" s="87"/>
      <c r="I66" s="87"/>
      <c r="J66" s="87"/>
      <c r="K66" s="87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</row>
    <row r="67" spans="1:60" s="38" customFormat="1" ht="15.75" x14ac:dyDescent="0.25"/>
    <row r="68" spans="1:60" s="38" customFormat="1" ht="15.75" x14ac:dyDescent="0.25"/>
    <row r="69" spans="1:60" s="38" customFormat="1" ht="22.5" customHeight="1" x14ac:dyDescent="0.25"/>
    <row r="70" spans="1:60" s="38" customFormat="1" ht="29.25" customHeight="1" x14ac:dyDescent="0.25">
      <c r="A70" s="128" t="s">
        <v>102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</row>
    <row r="71" spans="1:60" s="38" customFormat="1" ht="15.75" x14ac:dyDescent="0.25"/>
    <row r="72" spans="1:60" s="38" customFormat="1" ht="15.75" x14ac:dyDescent="0.25"/>
    <row r="73" spans="1:60" s="38" customFormat="1" ht="15.75" x14ac:dyDescent="0.25"/>
    <row r="74" spans="1:60" s="38" customFormat="1" ht="15.75" x14ac:dyDescent="0.25">
      <c r="A74" s="129" t="s">
        <v>104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</row>
    <row r="75" spans="1:60" s="38" customFormat="1" ht="15.75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</row>
    <row r="76" spans="1:60" s="38" customFormat="1" ht="15.75" x14ac:dyDescent="0.25">
      <c r="A76" s="130" t="s">
        <v>105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</row>
    <row r="77" spans="1:60" s="38" customFormat="1" ht="19.5" customHeight="1" x14ac:dyDescent="0.25">
      <c r="C77" s="64" t="s">
        <v>43</v>
      </c>
      <c r="D77" s="65"/>
      <c r="E77" s="131" t="s">
        <v>106</v>
      </c>
      <c r="F77" s="105"/>
      <c r="G77" s="105"/>
      <c r="H77" s="105"/>
      <c r="I77" s="105"/>
      <c r="J77" s="105"/>
      <c r="K77" s="105"/>
      <c r="L77" s="105"/>
    </row>
    <row r="78" spans="1:60" s="40" customFormat="1" ht="17.25" customHeight="1" x14ac:dyDescent="0.2">
      <c r="B78" s="40" t="s">
        <v>31</v>
      </c>
    </row>
    <row r="79" spans="1:60" s="38" customFormat="1" ht="15.75" x14ac:dyDescent="0.25">
      <c r="E79" s="38" t="s">
        <v>32</v>
      </c>
    </row>
    <row r="80" spans="1:60" s="38" customFormat="1" ht="6" customHeight="1" x14ac:dyDescent="0.25"/>
    <row r="81" spans="1:78" s="38" customFormat="1" ht="15.75" x14ac:dyDescent="0.25">
      <c r="C81" s="60" t="s">
        <v>42</v>
      </c>
      <c r="D81" s="60"/>
      <c r="E81" s="132" t="s">
        <v>107</v>
      </c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</row>
    <row r="82" spans="1:78" ht="15.75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6"/>
      <c r="BS82" s="6"/>
      <c r="BT82" s="6"/>
      <c r="BU82" s="6"/>
      <c r="BV82" s="6"/>
      <c r="BW82" s="6"/>
      <c r="BX82" s="6"/>
      <c r="BY82" s="6"/>
      <c r="BZ82" s="5"/>
    </row>
    <row r="83" spans="1:78" ht="15.75" x14ac:dyDescent="0.2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6"/>
      <c r="BS83" s="6"/>
      <c r="BT83" s="6"/>
      <c r="BU83" s="6"/>
      <c r="BV83" s="6"/>
      <c r="BW83" s="6"/>
      <c r="BX83" s="6"/>
      <c r="BY83" s="6"/>
      <c r="BZ83" s="5"/>
    </row>
    <row r="84" spans="1:78" ht="31.5" customHeight="1" x14ac:dyDescent="0.2">
      <c r="A84" s="117" t="s">
        <v>84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</row>
    <row r="85" spans="1:78" ht="15.75" x14ac:dyDescent="0.2">
      <c r="A85" s="2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6"/>
      <c r="BS85" s="6"/>
      <c r="BT85" s="6"/>
      <c r="BU85" s="6"/>
      <c r="BV85" s="6"/>
      <c r="BW85" s="6"/>
      <c r="BX85" s="6"/>
      <c r="BY85" s="6"/>
      <c r="BZ85" s="5"/>
    </row>
    <row r="86" spans="1:78" ht="15.95" customHeight="1" x14ac:dyDescent="0.2">
      <c r="A86" s="9"/>
      <c r="B86" s="9"/>
      <c r="C86" s="9"/>
      <c r="D86" s="9"/>
      <c r="E86" s="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78" ht="12" customHeight="1" x14ac:dyDescent="0.2">
      <c r="A87" s="22" t="s">
        <v>19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78" ht="12" customHeight="1" x14ac:dyDescent="0.2">
      <c r="A88" s="22" t="s">
        <v>16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78" s="22" customFormat="1" ht="12" customHeight="1" x14ac:dyDescent="0.2">
      <c r="A89" s="22" t="s">
        <v>17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</row>
    <row r="90" spans="1:78" s="22" customFormat="1" ht="12" customHeight="1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</row>
    <row r="91" spans="1:78" s="22" customFormat="1" ht="12" customHeight="1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104" t="s">
        <v>53</v>
      </c>
      <c r="BF91" s="104"/>
      <c r="BG91" s="104"/>
      <c r="BH91" s="104"/>
      <c r="BI91" s="104"/>
      <c r="BJ91" s="104"/>
      <c r="BK91" s="104"/>
      <c r="BL91" s="104"/>
    </row>
    <row r="92" spans="1:78" ht="15.75" x14ac:dyDescent="0.2">
      <c r="A92" s="52" t="s">
        <v>54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</row>
    <row r="93" spans="1:78" ht="15.75" customHeight="1" x14ac:dyDescent="0.2">
      <c r="A93" s="52" t="s">
        <v>92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</row>
    <row r="94" spans="1:78" ht="6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</row>
    <row r="95" spans="1:78" ht="27.95" customHeight="1" x14ac:dyDescent="0.2">
      <c r="A95" s="10" t="s">
        <v>2</v>
      </c>
      <c r="B95" s="119" t="s">
        <v>85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11"/>
      <c r="N95" s="120" t="s">
        <v>86</v>
      </c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"/>
      <c r="AU95" s="119" t="s">
        <v>89</v>
      </c>
      <c r="AV95" s="47"/>
      <c r="AW95" s="47"/>
      <c r="AX95" s="47"/>
      <c r="AY95" s="47"/>
      <c r="AZ95" s="47"/>
      <c r="BA95" s="47"/>
      <c r="BB95" s="47"/>
      <c r="BC95" s="12"/>
      <c r="BD95" s="12"/>
      <c r="BE95" s="12"/>
      <c r="BF95" s="12"/>
      <c r="BG95" s="12"/>
      <c r="BH95" s="12"/>
      <c r="BI95" s="12"/>
      <c r="BJ95" s="12"/>
      <c r="BK95" s="12"/>
      <c r="BL95" s="12"/>
    </row>
    <row r="96" spans="1:78" ht="21.75" customHeight="1" x14ac:dyDescent="0.2">
      <c r="A96" s="13"/>
      <c r="B96" s="48" t="s">
        <v>8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13"/>
      <c r="N96" s="51" t="s">
        <v>9</v>
      </c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13"/>
      <c r="AU96" s="48" t="s">
        <v>10</v>
      </c>
      <c r="AV96" s="48"/>
      <c r="AW96" s="48"/>
      <c r="AX96" s="48"/>
      <c r="AY96" s="48"/>
      <c r="AZ96" s="48"/>
      <c r="BA96" s="48"/>
      <c r="BB96" s="48"/>
      <c r="BC96" s="13"/>
      <c r="BD96" s="13"/>
      <c r="BE96" s="13"/>
      <c r="BF96" s="13"/>
      <c r="BG96" s="13"/>
      <c r="BH96" s="13"/>
      <c r="BI96" s="13"/>
      <c r="BJ96" s="13"/>
      <c r="BK96" s="13"/>
      <c r="BL96" s="13"/>
    </row>
    <row r="97" spans="1:79" ht="6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 s="14"/>
      <c r="BF97" s="14"/>
      <c r="BG97" s="14"/>
      <c r="BH97" s="14"/>
      <c r="BI97" s="14"/>
      <c r="BJ97" s="14"/>
      <c r="BK97" s="14"/>
      <c r="BL97" s="14"/>
    </row>
    <row r="98" spans="1:79" ht="27.95" customHeight="1" x14ac:dyDescent="0.2">
      <c r="A98" s="15" t="s">
        <v>6</v>
      </c>
      <c r="B98" s="119" t="s">
        <v>94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11"/>
      <c r="N98" s="120" t="s">
        <v>86</v>
      </c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"/>
      <c r="AU98" s="119" t="s">
        <v>89</v>
      </c>
      <c r="AV98" s="47"/>
      <c r="AW98" s="47"/>
      <c r="AX98" s="47"/>
      <c r="AY98" s="47"/>
      <c r="AZ98" s="47"/>
      <c r="BA98" s="47"/>
      <c r="BB98" s="47"/>
      <c r="BC98" s="16"/>
      <c r="BD98" s="16"/>
      <c r="BE98" s="16"/>
      <c r="BF98" s="16"/>
      <c r="BG98" s="16"/>
      <c r="BH98" s="16"/>
      <c r="BI98" s="16"/>
      <c r="BJ98" s="16"/>
      <c r="BK98" s="16"/>
      <c r="BL98" s="17"/>
    </row>
    <row r="99" spans="1:79" ht="23.25" customHeight="1" x14ac:dyDescent="0.2">
      <c r="A99" s="18"/>
      <c r="B99" s="48" t="s">
        <v>8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13"/>
      <c r="N99" s="51" t="s">
        <v>11</v>
      </c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13"/>
      <c r="AU99" s="48" t="s">
        <v>10</v>
      </c>
      <c r="AV99" s="48"/>
      <c r="AW99" s="48"/>
      <c r="AX99" s="48"/>
      <c r="AY99" s="48"/>
      <c r="AZ99" s="48"/>
      <c r="BA99" s="48"/>
      <c r="BB99" s="48"/>
      <c r="BC99" s="19"/>
      <c r="BD99" s="19"/>
      <c r="BE99" s="19"/>
      <c r="BF99" s="19"/>
      <c r="BG99" s="19"/>
      <c r="BH99" s="19"/>
      <c r="BI99" s="19"/>
      <c r="BJ99" s="19"/>
      <c r="BK99" s="20"/>
      <c r="BL99" s="19"/>
    </row>
    <row r="100" spans="1:79" ht="6.7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</row>
    <row r="101" spans="1:79" ht="28.5" customHeight="1" x14ac:dyDescent="0.2">
      <c r="A101" s="10" t="s">
        <v>7</v>
      </c>
      <c r="B101" s="119" t="s">
        <v>93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/>
      <c r="N101" s="119" t="s">
        <v>95</v>
      </c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16"/>
      <c r="AA101" s="119" t="s">
        <v>96</v>
      </c>
      <c r="AB101" s="47"/>
      <c r="AC101" s="47"/>
      <c r="AD101" s="47"/>
      <c r="AE101" s="47"/>
      <c r="AF101" s="47"/>
      <c r="AG101" s="47"/>
      <c r="AH101" s="47"/>
      <c r="AI101" s="47"/>
      <c r="AJ101" s="16"/>
      <c r="AK101" s="125" t="s">
        <v>83</v>
      </c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6"/>
      <c r="BE101" s="119" t="s">
        <v>90</v>
      </c>
      <c r="BF101" s="47"/>
      <c r="BG101" s="47"/>
      <c r="BH101" s="47"/>
      <c r="BI101" s="47"/>
      <c r="BJ101" s="47"/>
      <c r="BK101" s="47"/>
      <c r="BL101" s="47"/>
    </row>
    <row r="102" spans="1:79" ht="23.25" customHeight="1" x14ac:dyDescent="0.2">
      <c r="A102"/>
      <c r="B102" s="48" t="s">
        <v>8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/>
      <c r="N102" s="48" t="s">
        <v>12</v>
      </c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19"/>
      <c r="AA102" s="49" t="s">
        <v>13</v>
      </c>
      <c r="AB102" s="49"/>
      <c r="AC102" s="49"/>
      <c r="AD102" s="49"/>
      <c r="AE102" s="49"/>
      <c r="AF102" s="49"/>
      <c r="AG102" s="49"/>
      <c r="AH102" s="49"/>
      <c r="AI102" s="49"/>
      <c r="AJ102" s="19"/>
      <c r="AK102" s="50" t="s">
        <v>14</v>
      </c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19"/>
      <c r="BE102" s="48" t="s">
        <v>15</v>
      </c>
      <c r="BF102" s="48"/>
      <c r="BG102" s="48"/>
      <c r="BH102" s="48"/>
      <c r="BI102" s="48"/>
      <c r="BJ102" s="48"/>
      <c r="BK102" s="48"/>
      <c r="BL102" s="4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55</v>
      </c>
      <c r="B104" s="106" t="s">
        <v>56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28.5" customHeight="1" x14ac:dyDescent="0.2">
      <c r="A105" s="57" t="s">
        <v>0</v>
      </c>
      <c r="B105" s="57"/>
      <c r="C105" s="57" t="s">
        <v>57</v>
      </c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 t="s">
        <v>58</v>
      </c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</row>
    <row r="106" spans="1:79" ht="31.5" customHeight="1" x14ac:dyDescent="0.2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 t="s">
        <v>59</v>
      </c>
      <c r="Z106" s="57"/>
      <c r="AA106" s="57"/>
      <c r="AB106" s="57"/>
      <c r="AC106" s="57"/>
      <c r="AD106" s="57"/>
      <c r="AE106" s="57" t="s">
        <v>60</v>
      </c>
      <c r="AF106" s="57"/>
      <c r="AG106" s="57"/>
      <c r="AH106" s="57"/>
      <c r="AI106" s="57"/>
      <c r="AJ106" s="57"/>
      <c r="AK106" s="57" t="s">
        <v>61</v>
      </c>
      <c r="AL106" s="57"/>
      <c r="AM106" s="57"/>
      <c r="AN106" s="57"/>
      <c r="AO106" s="57"/>
      <c r="AP106" s="57"/>
    </row>
    <row r="107" spans="1:79" ht="17.25" customHeight="1" x14ac:dyDescent="0.2">
      <c r="A107" s="57">
        <v>1</v>
      </c>
      <c r="B107" s="57"/>
      <c r="C107" s="57">
        <v>2</v>
      </c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>
        <v>3</v>
      </c>
      <c r="Z107" s="57"/>
      <c r="AA107" s="57"/>
      <c r="AB107" s="57"/>
      <c r="AC107" s="57"/>
      <c r="AD107" s="57"/>
      <c r="AE107" s="57">
        <v>4</v>
      </c>
      <c r="AF107" s="57"/>
      <c r="AG107" s="57"/>
      <c r="AH107" s="57"/>
      <c r="AI107" s="57"/>
      <c r="AJ107" s="57"/>
      <c r="AK107" s="57">
        <v>5</v>
      </c>
      <c r="AL107" s="57"/>
      <c r="AM107" s="57"/>
      <c r="AN107" s="57"/>
      <c r="AO107" s="57"/>
      <c r="AP107" s="57"/>
    </row>
    <row r="108" spans="1:79" s="22" customFormat="1" ht="17.25" hidden="1" customHeight="1" x14ac:dyDescent="0.2">
      <c r="A108" s="57" t="s">
        <v>4</v>
      </c>
      <c r="B108" s="57"/>
      <c r="C108" s="57" t="s">
        <v>5</v>
      </c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 t="s">
        <v>33</v>
      </c>
      <c r="Z108" s="57"/>
      <c r="AA108" s="57"/>
      <c r="AB108" s="57"/>
      <c r="AC108" s="57"/>
      <c r="AD108" s="57"/>
      <c r="AE108" s="57" t="s">
        <v>34</v>
      </c>
      <c r="AF108" s="57"/>
      <c r="AG108" s="57"/>
      <c r="AH108" s="57"/>
      <c r="AI108" s="57"/>
      <c r="AJ108" s="57"/>
      <c r="AK108" s="57" t="s">
        <v>62</v>
      </c>
      <c r="AL108" s="57"/>
      <c r="AM108" s="57"/>
      <c r="AN108" s="57"/>
      <c r="AO108" s="57"/>
      <c r="AP108" s="5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CA108" s="22" t="s">
        <v>65</v>
      </c>
    </row>
    <row r="109" spans="1:79" s="116" customFormat="1" ht="15.75" customHeight="1" x14ac:dyDescent="0.15">
      <c r="A109" s="112">
        <v>1</v>
      </c>
      <c r="B109" s="112"/>
      <c r="C109" s="113" t="s">
        <v>83</v>
      </c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5"/>
      <c r="Y109" s="112">
        <v>227.76</v>
      </c>
      <c r="Z109" s="112"/>
      <c r="AA109" s="112"/>
      <c r="AB109" s="112"/>
      <c r="AC109" s="112"/>
      <c r="AD109" s="112"/>
      <c r="AE109" s="112">
        <v>0</v>
      </c>
      <c r="AF109" s="112"/>
      <c r="AG109" s="112"/>
      <c r="AH109" s="112"/>
      <c r="AI109" s="112"/>
      <c r="AJ109" s="112"/>
      <c r="AK109" s="112">
        <v>0</v>
      </c>
      <c r="AL109" s="112"/>
      <c r="AM109" s="112"/>
      <c r="AN109" s="112"/>
      <c r="AO109" s="112"/>
      <c r="AP109" s="112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CA109" s="116" t="s">
        <v>66</v>
      </c>
    </row>
    <row r="110" spans="1:79" s="22" customFormat="1" ht="12" customHeight="1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</row>
    <row r="111" spans="1:79" s="22" customFormat="1" ht="19.5" customHeight="1" x14ac:dyDescent="0.2">
      <c r="A111" s="10" t="s">
        <v>63</v>
      </c>
      <c r="B111" s="106" t="s">
        <v>64</v>
      </c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</row>
    <row r="112" spans="1:79" ht="15.95" customHeight="1" x14ac:dyDescent="0.2">
      <c r="A112" s="126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</row>
    <row r="113" spans="1:64" s="22" customFormat="1" ht="12" customHeight="1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</row>
    <row r="114" spans="1:64" ht="15.95" customHeight="1" x14ac:dyDescent="0.25">
      <c r="A114" s="21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1:64" ht="42" customHeight="1" x14ac:dyDescent="0.25">
      <c r="A115" s="122" t="s">
        <v>87</v>
      </c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2"/>
      <c r="AO115" s="2"/>
      <c r="AP115" s="123" t="s">
        <v>88</v>
      </c>
      <c r="AQ115" s="124"/>
      <c r="AR115" s="124"/>
      <c r="AS115" s="124"/>
      <c r="AT115" s="124"/>
      <c r="AU115" s="124"/>
      <c r="AV115" s="124"/>
      <c r="AW115" s="124"/>
      <c r="AX115" s="124"/>
      <c r="AY115" s="124"/>
      <c r="AZ115" s="124"/>
      <c r="BA115" s="124"/>
      <c r="BB115" s="124"/>
      <c r="BC115" s="124"/>
      <c r="BD115" s="124"/>
      <c r="BE115" s="124"/>
      <c r="BF115" s="124"/>
      <c r="BG115" s="124"/>
      <c r="BH115" s="124"/>
    </row>
    <row r="116" spans="1:64" x14ac:dyDescent="0.2">
      <c r="W116" s="55" t="s">
        <v>3</v>
      </c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3"/>
      <c r="AO116" s="3"/>
      <c r="AP116" s="55" t="s">
        <v>18</v>
      </c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</row>
  </sheetData>
  <mergeCells count="241">
    <mergeCell ref="AW43:BB43"/>
    <mergeCell ref="BC43:BH43"/>
    <mergeCell ref="A43:B43"/>
    <mergeCell ref="C43:X43"/>
    <mergeCell ref="Y43:AD43"/>
    <mergeCell ref="AE43:AJ43"/>
    <mergeCell ref="AK43:AP43"/>
    <mergeCell ref="AQ43:AV43"/>
    <mergeCell ref="AW41:BB41"/>
    <mergeCell ref="BC41:BH41"/>
    <mergeCell ref="A42:B42"/>
    <mergeCell ref="C42:X42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AW39:BB39"/>
    <mergeCell ref="BC39:BH39"/>
    <mergeCell ref="A40:B40"/>
    <mergeCell ref="C40:X40"/>
    <mergeCell ref="Y40:AD40"/>
    <mergeCell ref="AE40:AJ40"/>
    <mergeCell ref="AK40:AP40"/>
    <mergeCell ref="AQ40:AV40"/>
    <mergeCell ref="AW40:BB40"/>
    <mergeCell ref="BC40:BH40"/>
    <mergeCell ref="A39:B39"/>
    <mergeCell ref="C39:X39"/>
    <mergeCell ref="Y39:AD39"/>
    <mergeCell ref="AE39:AJ39"/>
    <mergeCell ref="AK39:AP39"/>
    <mergeCell ref="AQ39:AV39"/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11:AE111"/>
    <mergeCell ref="A112:BL112"/>
    <mergeCell ref="AK108:AP108"/>
    <mergeCell ref="A109:B109"/>
    <mergeCell ref="C109:X109"/>
    <mergeCell ref="Y109:AD109"/>
    <mergeCell ref="AE109:AJ109"/>
    <mergeCell ref="AK109:AP109"/>
    <mergeCell ref="A108:B108"/>
    <mergeCell ref="C108:X108"/>
    <mergeCell ref="Y108:AD108"/>
    <mergeCell ref="AE108:AJ108"/>
    <mergeCell ref="AK107:AP107"/>
    <mergeCell ref="A107:B107"/>
    <mergeCell ref="C107:X107"/>
    <mergeCell ref="Y107:AD107"/>
    <mergeCell ref="AE107:AJ107"/>
    <mergeCell ref="Y106:AD106"/>
    <mergeCell ref="AE106:AJ106"/>
    <mergeCell ref="AK106:AP106"/>
    <mergeCell ref="B104:AE104"/>
    <mergeCell ref="A105:B106"/>
    <mergeCell ref="C105:X106"/>
    <mergeCell ref="Y105:AP105"/>
    <mergeCell ref="BE101:BL101"/>
    <mergeCell ref="B102:L102"/>
    <mergeCell ref="N102:Y102"/>
    <mergeCell ref="AA102:AI102"/>
    <mergeCell ref="AK102:BC102"/>
    <mergeCell ref="BE102:BL102"/>
    <mergeCell ref="B101:L101"/>
    <mergeCell ref="N101:Y101"/>
    <mergeCell ref="AA101:AI101"/>
    <mergeCell ref="AK101:BC101"/>
    <mergeCell ref="N98:AS98"/>
    <mergeCell ref="AU98:BB98"/>
    <mergeCell ref="B96:L96"/>
    <mergeCell ref="B99:L99"/>
    <mergeCell ref="N99:AS99"/>
    <mergeCell ref="AU99:BB99"/>
    <mergeCell ref="A92:BL92"/>
    <mergeCell ref="BE91:BL91"/>
    <mergeCell ref="A58:BH58"/>
    <mergeCell ref="A64:BH64"/>
    <mergeCell ref="A70:BH70"/>
    <mergeCell ref="E77:L77"/>
    <mergeCell ref="A51:X51"/>
    <mergeCell ref="Y51:AK51"/>
    <mergeCell ref="AL51:BH51"/>
    <mergeCell ref="A52:X52"/>
    <mergeCell ref="Y52:AK52"/>
    <mergeCell ref="AL52:BH52"/>
    <mergeCell ref="A49:X49"/>
    <mergeCell ref="Y49:AK49"/>
    <mergeCell ref="AL49:BH49"/>
    <mergeCell ref="A50:X50"/>
    <mergeCell ref="Y50:AK50"/>
    <mergeCell ref="AL50:BH50"/>
    <mergeCell ref="AK37:AP37"/>
    <mergeCell ref="AQ38:AV38"/>
    <mergeCell ref="AW38:BB38"/>
    <mergeCell ref="BC38:BH38"/>
    <mergeCell ref="B66:AW66"/>
    <mergeCell ref="C38:X38"/>
    <mergeCell ref="Y38:AD38"/>
    <mergeCell ref="AE38:AJ38"/>
    <mergeCell ref="AK38:AP38"/>
    <mergeCell ref="A47:BL47"/>
    <mergeCell ref="AQ37:AV37"/>
    <mergeCell ref="AW37:BB37"/>
    <mergeCell ref="BC37:BH37"/>
    <mergeCell ref="BC30:BH30"/>
    <mergeCell ref="AW30:BB30"/>
    <mergeCell ref="AQ30:AV30"/>
    <mergeCell ref="A36:BH36"/>
    <mergeCell ref="C37:X37"/>
    <mergeCell ref="Y37:AD37"/>
    <mergeCell ref="AE37:AJ37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84:BL84"/>
    <mergeCell ref="A38:B38"/>
    <mergeCell ref="A37:B37"/>
    <mergeCell ref="A45:AD45"/>
    <mergeCell ref="AE30:AJ30"/>
    <mergeCell ref="A30:B30"/>
    <mergeCell ref="Y30:AD30"/>
    <mergeCell ref="AE29:AJ29"/>
    <mergeCell ref="Y29:AD29"/>
    <mergeCell ref="C27:X27"/>
    <mergeCell ref="AP115:BH115"/>
    <mergeCell ref="A23:BN23"/>
    <mergeCell ref="AQ25:BH25"/>
    <mergeCell ref="C81:D81"/>
    <mergeCell ref="E81:BH81"/>
    <mergeCell ref="A74:BH74"/>
    <mergeCell ref="A76:BH76"/>
    <mergeCell ref="C77:D77"/>
    <mergeCell ref="A93:BL93"/>
    <mergeCell ref="B95:L95"/>
    <mergeCell ref="N95:AS95"/>
    <mergeCell ref="AU95:BB95"/>
    <mergeCell ref="AP116:BH116"/>
    <mergeCell ref="W116:AM116"/>
    <mergeCell ref="A115:V115"/>
    <mergeCell ref="W115:AM115"/>
    <mergeCell ref="N96:AS96"/>
    <mergeCell ref="AU96:BB96"/>
    <mergeCell ref="B98:L9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5">
    <cfRule type="cellIs" dxfId="4" priority="1" stopIfTrue="1" operator="equal">
      <formula>$C84</formula>
    </cfRule>
  </conditionalFormatting>
  <conditionalFormatting sqref="A85:B85 B53:B54 B71:B83 B56:B57 B59:B63 A45:A83 A30:B35 A38:B43 B65:B69">
    <cfRule type="cellIs" dxfId="3" priority="2" stopIfTrue="1" operator="equal">
      <formula>0</formula>
    </cfRule>
  </conditionalFormatting>
  <conditionalFormatting sqref="C71:C83">
    <cfRule type="cellIs" dxfId="2" priority="3" stopIfTrue="1" operator="equal">
      <formula>$C62</formula>
    </cfRule>
  </conditionalFormatting>
  <conditionalFormatting sqref="C60:C63 C65:C69">
    <cfRule type="cellIs" dxfId="1" priority="4" stopIfTrue="1" operator="equal">
      <formula>$C44</formula>
    </cfRule>
  </conditionalFormatting>
  <conditionalFormatting sqref="C59">
    <cfRule type="cellIs" dxfId="0" priority="5" stopIfTrue="1" operator="equal">
      <formula>$C38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9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53</xdr:row>
                <xdr:rowOff>152400</xdr:rowOff>
              </from>
              <to>
                <xdr:col>17</xdr:col>
                <xdr:colOff>142875</xdr:colOff>
                <xdr:row>57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59</xdr:row>
                <xdr:rowOff>161925</xdr:rowOff>
              </from>
              <to>
                <xdr:col>15</xdr:col>
                <xdr:colOff>161925</xdr:colOff>
                <xdr:row>63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43</xdr:row>
                <xdr:rowOff>28575</xdr:rowOff>
              </from>
              <to>
                <xdr:col>29</xdr:col>
                <xdr:colOff>114300</xdr:colOff>
                <xdr:row>45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65</xdr:row>
                <xdr:rowOff>295275</xdr:rowOff>
              </from>
              <to>
                <xdr:col>18</xdr:col>
                <xdr:colOff>47625</xdr:colOff>
                <xdr:row>68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70</xdr:row>
                <xdr:rowOff>57150</xdr:rowOff>
              </from>
              <to>
                <xdr:col>7</xdr:col>
                <xdr:colOff>85725</xdr:colOff>
                <xdr:row>73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2026-02-24T12:22:54Z</dcterms:modified>
</cp:coreProperties>
</file>